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2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38" i="1" l="1"/>
  <c r="F38" i="1"/>
  <c r="E38" i="1"/>
  <c r="H37" i="1"/>
  <c r="H36" i="1"/>
  <c r="H35" i="1"/>
  <c r="H34" i="1"/>
  <c r="H33" i="1"/>
  <c r="H32" i="1"/>
  <c r="H31" i="1"/>
  <c r="G29" i="1"/>
  <c r="G39" i="1" s="1"/>
  <c r="G40" i="1" s="1"/>
  <c r="F29" i="1"/>
  <c r="F39" i="1" s="1"/>
  <c r="F40" i="1" s="1"/>
  <c r="E29" i="1"/>
  <c r="E39" i="1" s="1"/>
  <c r="E40" i="1" s="1"/>
  <c r="H28" i="1"/>
  <c r="H27" i="1"/>
  <c r="H26" i="1"/>
  <c r="H29" i="1" s="1"/>
  <c r="G19" i="1"/>
  <c r="F19" i="1"/>
  <c r="E19" i="1"/>
  <c r="H18" i="1"/>
  <c r="H17" i="1"/>
  <c r="H16" i="1"/>
  <c r="H15" i="1"/>
  <c r="H14" i="1"/>
  <c r="G12" i="1"/>
  <c r="F20" i="1"/>
  <c r="F21" i="1" s="1"/>
  <c r="E12" i="1"/>
  <c r="E20" i="1" s="1"/>
  <c r="E21" i="1" s="1"/>
  <c r="H11" i="1"/>
  <c r="H10" i="1"/>
  <c r="H9" i="1"/>
  <c r="H8" i="1"/>
  <c r="H12" i="1" l="1"/>
  <c r="H20" i="1" s="1"/>
  <c r="H21" i="1" s="1"/>
  <c r="G20" i="1"/>
  <c r="G21" i="1" s="1"/>
  <c r="H38" i="1"/>
  <c r="H19" i="1"/>
  <c r="H39" i="1"/>
  <c r="H40" i="1" s="1"/>
</calcChain>
</file>

<file path=xl/sharedStrings.xml><?xml version="1.0" encoding="utf-8"?>
<sst xmlns="http://schemas.openxmlformats.org/spreadsheetml/2006/main" count="61" uniqueCount="41">
  <si>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</si>
  <si>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</si>
  <si>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</si>
  <si>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</si>
  <si>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</si>
  <si>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</si>
  <si>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</si>
  <si>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</si>
  <si>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</si>
  <si>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</si>
  <si>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</si>
  <si>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</si>
  <si>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</si>
  <si>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</si>
  <si>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</si>
  <si>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</si>
  <si>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</si>
  <si>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</si>
  <si>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</si>
  <si>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</si>
  <si>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День 2:</t>
  </si>
  <si>
    <t>Вторник</t>
  </si>
  <si>
    <t>БАТОН</t>
  </si>
  <si>
    <t>ЧАЙ С САХАРОМ И ЛИМОНОМ</t>
  </si>
  <si>
    <t>185/10/5</t>
  </si>
  <si>
    <t xml:space="preserve">САЛАТ "СТЕПНОЙ" </t>
  </si>
  <si>
    <t>ЩИ ИЗ СВЕЖЕЙ КАПУСТЫ С КАРТОФЕЛЕМ  СО СМЕТАНОЙ</t>
  </si>
  <si>
    <t>250/10</t>
  </si>
  <si>
    <t xml:space="preserve">ПЛОВ ИЗ ПТИЦЫ </t>
  </si>
  <si>
    <t>КОМПОТ ИЗ СМЕСИ СУХОФРУКТОВ</t>
  </si>
  <si>
    <t>КАША ПШЕННАЯ ВЯЗКАЯ МОЛОЧНАЯ С МАСЛОМ СЛИВОЧНЫМ</t>
  </si>
  <si>
    <t xml:space="preserve">ЧАЙ С САХАРОМ </t>
  </si>
  <si>
    <t>БУЛОЧКА ДОМАШНЯЯ</t>
  </si>
  <si>
    <t>РИС ПРИПУЩЕННЫЙ С МАСЛОМ СЛИВОЧНЫМ</t>
  </si>
  <si>
    <t>КОТЛЕТЫ РУБЛЕННЫЕИЗ БРОЙЛЕРОВ ЦЫПЛЯТ</t>
  </si>
  <si>
    <t>Школа</t>
  </si>
  <si>
    <t>День</t>
  </si>
  <si>
    <t>12 лет и старше</t>
  </si>
  <si>
    <t>КАША МАННАЯ ВЯЗКАЯ МОЛОЧНАЯ  С МАСЛОМ СЛИВОЧНЫМ</t>
  </si>
  <si>
    <t>ЩИ ИЗ СВЕЖЕЙ КАПУСТЫ С КАРТОФЕЛЕМ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</si>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</sst>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1" fillId="0" borderId="16" xfId="1" applyBorder="1"/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8" fillId="2" borderId="17" xfId="0" applyFont="1" applyFill="1" applyBorder="1" applyAlignment="1" applyProtection="1">
      <protection locked="0"/>
    </xf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L5" sqref="L5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26" t="s">
        <v>35</v>
      </c>
      <c r="B1" s="39" t="s">
        <v>40</v>
      </c>
      <c r="C1" s="40"/>
      <c r="D1" s="41"/>
      <c r="E1" s="26" t="s">
        <v>36</v>
      </c>
      <c r="F1" s="27">
        <v>45566</v>
      </c>
      <c r="G1" s="26"/>
      <c r="H1" s="26"/>
    </row>
    <row r="2" spans="1:8" x14ac:dyDescent="0.25">
      <c r="A2" s="48" t="s">
        <v>20</v>
      </c>
      <c r="B2" s="48"/>
      <c r="C2" s="48"/>
      <c r="D2" s="48" t="s">
        <v>21</v>
      </c>
      <c r="E2" s="48"/>
      <c r="F2" s="1"/>
      <c r="G2" s="1"/>
      <c r="H2" s="1"/>
    </row>
    <row r="3" spans="1:8" x14ac:dyDescent="0.25">
      <c r="A3" s="48" t="s">
        <v>0</v>
      </c>
      <c r="B3" s="48"/>
      <c r="C3" s="48"/>
      <c r="D3" s="48" t="s">
        <v>1</v>
      </c>
      <c r="E3" s="48"/>
      <c r="F3" s="1"/>
      <c r="G3" s="1"/>
      <c r="H3" s="1"/>
    </row>
    <row r="4" spans="1:8" x14ac:dyDescent="0.25">
      <c r="A4" s="49" t="s">
        <v>2</v>
      </c>
      <c r="B4" s="49"/>
      <c r="C4" s="49"/>
      <c r="D4" s="49" t="s">
        <v>37</v>
      </c>
      <c r="E4" s="49"/>
      <c r="F4" s="1"/>
      <c r="G4" s="1"/>
      <c r="H4" s="1"/>
    </row>
    <row r="5" spans="1:8" ht="15" customHeight="1" x14ac:dyDescent="0.25">
      <c r="A5" s="33" t="s">
        <v>3</v>
      </c>
      <c r="B5" s="34" t="s">
        <v>4</v>
      </c>
      <c r="C5" s="33" t="s">
        <v>5</v>
      </c>
      <c r="D5" s="33" t="s">
        <v>6</v>
      </c>
      <c r="E5" s="33" t="s">
        <v>7</v>
      </c>
      <c r="F5" s="33"/>
      <c r="G5" s="33"/>
      <c r="H5" s="34" t="s">
        <v>8</v>
      </c>
    </row>
    <row r="6" spans="1:8" x14ac:dyDescent="0.25">
      <c r="A6" s="33"/>
      <c r="B6" s="34"/>
      <c r="C6" s="33"/>
      <c r="D6" s="33"/>
      <c r="E6" s="3" t="s">
        <v>9</v>
      </c>
      <c r="F6" s="3" t="s">
        <v>10</v>
      </c>
      <c r="G6" s="3" t="s">
        <v>11</v>
      </c>
      <c r="H6" s="34"/>
    </row>
    <row r="7" spans="1:8" x14ac:dyDescent="0.25">
      <c r="A7" s="50" t="s">
        <v>12</v>
      </c>
      <c r="B7" s="51"/>
      <c r="C7" s="51"/>
      <c r="D7" s="51"/>
      <c r="E7" s="51"/>
      <c r="F7" s="51"/>
      <c r="G7" s="51"/>
      <c r="H7" s="52"/>
    </row>
    <row r="8" spans="1:8" ht="22.5" x14ac:dyDescent="0.25">
      <c r="A8" s="7">
        <v>2011</v>
      </c>
      <c r="B8" s="7">
        <v>182</v>
      </c>
      <c r="C8" s="8" t="s">
        <v>38</v>
      </c>
      <c r="D8" s="7">
        <v>250</v>
      </c>
      <c r="E8" s="9">
        <v>16.5</v>
      </c>
      <c r="F8" s="9">
        <v>16.7</v>
      </c>
      <c r="G8" s="9">
        <v>51.2</v>
      </c>
      <c r="H8" s="9">
        <f t="shared" ref="H8:H11" si="0">E8*4.1+F8*9.3+G8*4.1</f>
        <v>432.88</v>
      </c>
    </row>
    <row r="9" spans="1:8" ht="13.5" customHeight="1" x14ac:dyDescent="0.25">
      <c r="A9" s="7">
        <v>2008</v>
      </c>
      <c r="B9" s="10"/>
      <c r="C9" s="8" t="s">
        <v>22</v>
      </c>
      <c r="D9" s="7">
        <v>20</v>
      </c>
      <c r="E9" s="9">
        <v>1.5</v>
      </c>
      <c r="F9" s="9">
        <v>0.6</v>
      </c>
      <c r="G9" s="9">
        <v>10.3</v>
      </c>
      <c r="H9" s="9">
        <f t="shared" si="0"/>
        <v>53.959999999999994</v>
      </c>
    </row>
    <row r="10" spans="1:8" ht="15.75" customHeight="1" x14ac:dyDescent="0.25">
      <c r="A10" s="7">
        <v>2008</v>
      </c>
      <c r="B10" s="7">
        <v>431</v>
      </c>
      <c r="C10" s="8" t="s">
        <v>23</v>
      </c>
      <c r="D10" s="10" t="s">
        <v>24</v>
      </c>
      <c r="E10" s="9">
        <v>0.1</v>
      </c>
      <c r="F10" s="9">
        <v>0</v>
      </c>
      <c r="G10" s="9">
        <v>9.8000000000000007</v>
      </c>
      <c r="H10" s="9">
        <f t="shared" si="0"/>
        <v>40.589999999999996</v>
      </c>
    </row>
    <row r="11" spans="1:8" ht="15" customHeight="1" x14ac:dyDescent="0.25">
      <c r="A11" s="7">
        <v>2008</v>
      </c>
      <c r="B11" s="10"/>
      <c r="C11" s="8" t="s">
        <v>19</v>
      </c>
      <c r="D11" s="19">
        <v>180</v>
      </c>
      <c r="E11" s="9">
        <v>0.6</v>
      </c>
      <c r="F11" s="9">
        <v>0.2</v>
      </c>
      <c r="G11" s="9">
        <v>6</v>
      </c>
      <c r="H11" s="9">
        <f t="shared" si="0"/>
        <v>28.919999999999998</v>
      </c>
    </row>
    <row r="12" spans="1:8" ht="15" customHeight="1" x14ac:dyDescent="0.25">
      <c r="A12" s="28" t="s">
        <v>14</v>
      </c>
      <c r="B12" s="29"/>
      <c r="C12" s="29"/>
      <c r="D12" s="12">
        <v>645</v>
      </c>
      <c r="E12" s="13">
        <f t="shared" ref="E12:G12" si="1">SUM(E8:E11)</f>
        <v>18.700000000000003</v>
      </c>
      <c r="F12" s="13">
        <f>SUM(F8:F11)</f>
        <v>17.5</v>
      </c>
      <c r="G12" s="13">
        <f t="shared" si="1"/>
        <v>77.3</v>
      </c>
      <c r="H12" s="13">
        <f>SUM(H8:H11)</f>
        <v>556.34999999999991</v>
      </c>
    </row>
    <row r="13" spans="1:8" ht="15" customHeight="1" x14ac:dyDescent="0.25">
      <c r="A13" s="42" t="s">
        <v>15</v>
      </c>
      <c r="B13" s="43"/>
      <c r="C13" s="43"/>
      <c r="D13" s="43"/>
      <c r="E13" s="43"/>
      <c r="F13" s="43"/>
      <c r="G13" s="43"/>
      <c r="H13" s="43"/>
    </row>
    <row r="14" spans="1:8" x14ac:dyDescent="0.25">
      <c r="A14" s="7">
        <v>2008</v>
      </c>
      <c r="B14" s="7">
        <v>30</v>
      </c>
      <c r="C14" s="8" t="s">
        <v>25</v>
      </c>
      <c r="D14" s="7">
        <v>100</v>
      </c>
      <c r="E14" s="9">
        <v>1.4</v>
      </c>
      <c r="F14" s="9">
        <v>5.2</v>
      </c>
      <c r="G14" s="9">
        <v>8</v>
      </c>
      <c r="H14" s="9">
        <f t="shared" ref="H14:H18" si="2">E14*4.1+F14*9.3+G14*4.1</f>
        <v>86.9</v>
      </c>
    </row>
    <row r="15" spans="1:8" ht="15" customHeight="1" x14ac:dyDescent="0.25">
      <c r="A15" s="7">
        <v>2011</v>
      </c>
      <c r="B15" s="7">
        <v>88</v>
      </c>
      <c r="C15" s="8" t="s">
        <v>39</v>
      </c>
      <c r="D15" s="7">
        <v>250</v>
      </c>
      <c r="E15" s="9">
        <v>4.7</v>
      </c>
      <c r="F15" s="9">
        <v>8.6</v>
      </c>
      <c r="G15" s="9">
        <v>26.1</v>
      </c>
      <c r="H15" s="9">
        <f t="shared" si="2"/>
        <v>206.26</v>
      </c>
    </row>
    <row r="16" spans="1:8" ht="15" customHeight="1" x14ac:dyDescent="0.25">
      <c r="A16" s="7">
        <v>2011</v>
      </c>
      <c r="B16" s="7">
        <v>291</v>
      </c>
      <c r="C16" s="8" t="s">
        <v>28</v>
      </c>
      <c r="D16" s="7">
        <v>280</v>
      </c>
      <c r="E16" s="9">
        <v>19.8</v>
      </c>
      <c r="F16" s="9">
        <v>13.2</v>
      </c>
      <c r="G16" s="9">
        <v>64.5</v>
      </c>
      <c r="H16" s="9">
        <f t="shared" si="2"/>
        <v>468.39</v>
      </c>
    </row>
    <row r="17" spans="1:8" x14ac:dyDescent="0.25">
      <c r="A17" s="7">
        <v>2011</v>
      </c>
      <c r="B17" s="7">
        <v>349</v>
      </c>
      <c r="C17" s="8" t="s">
        <v>29</v>
      </c>
      <c r="D17" s="7">
        <v>200</v>
      </c>
      <c r="E17" s="9">
        <v>0</v>
      </c>
      <c r="F17" s="9">
        <v>0</v>
      </c>
      <c r="G17" s="9">
        <v>8.6999999999999993</v>
      </c>
      <c r="H17" s="9">
        <f t="shared" si="2"/>
        <v>35.669999999999995</v>
      </c>
    </row>
    <row r="18" spans="1:8" ht="16.5" customHeight="1" x14ac:dyDescent="0.25">
      <c r="A18" s="7">
        <v>2008</v>
      </c>
      <c r="B18" s="10"/>
      <c r="C18" s="8" t="s">
        <v>16</v>
      </c>
      <c r="D18" s="19">
        <v>20</v>
      </c>
      <c r="E18" s="9">
        <v>1.3</v>
      </c>
      <c r="F18" s="9">
        <v>0.2</v>
      </c>
      <c r="G18" s="9">
        <v>8.5</v>
      </c>
      <c r="H18" s="9">
        <f t="shared" si="2"/>
        <v>42.039999999999992</v>
      </c>
    </row>
    <row r="19" spans="1:8" ht="15" customHeight="1" x14ac:dyDescent="0.25">
      <c r="A19" s="28" t="s">
        <v>14</v>
      </c>
      <c r="B19" s="29"/>
      <c r="C19" s="29"/>
      <c r="D19" s="12">
        <v>830</v>
      </c>
      <c r="E19" s="13">
        <f t="shared" ref="E19:G19" si="3">SUM(E14:E18)</f>
        <v>27.2</v>
      </c>
      <c r="F19" s="13">
        <f t="shared" si="3"/>
        <v>27.2</v>
      </c>
      <c r="G19" s="13">
        <f t="shared" si="3"/>
        <v>115.8</v>
      </c>
      <c r="H19" s="13">
        <f>SUM(H14:H18)</f>
        <v>839.25999999999988</v>
      </c>
    </row>
    <row r="20" spans="1:8" ht="15" customHeight="1" x14ac:dyDescent="0.25">
      <c r="A20" s="30" t="s">
        <v>17</v>
      </c>
      <c r="B20" s="30"/>
      <c r="C20" s="30"/>
      <c r="D20" s="31"/>
      <c r="E20" s="21">
        <f t="shared" ref="E20:G20" si="4">E12+E19</f>
        <v>45.900000000000006</v>
      </c>
      <c r="F20" s="21">
        <f t="shared" si="4"/>
        <v>44.7</v>
      </c>
      <c r="G20" s="21">
        <f t="shared" si="4"/>
        <v>193.1</v>
      </c>
      <c r="H20" s="21">
        <f>H12+H19</f>
        <v>1395.6099999999997</v>
      </c>
    </row>
    <row r="21" spans="1:8" ht="15.75" customHeight="1" x14ac:dyDescent="0.25">
      <c r="A21" s="37" t="s">
        <v>18</v>
      </c>
      <c r="B21" s="38"/>
      <c r="C21" s="38"/>
      <c r="D21" s="38"/>
      <c r="E21" s="21">
        <f>E20/2</f>
        <v>22.950000000000003</v>
      </c>
      <c r="F21" s="21">
        <f t="shared" ref="F21:H21" si="5">F20/2</f>
        <v>22.35</v>
      </c>
      <c r="G21" s="21">
        <f t="shared" si="5"/>
        <v>96.55</v>
      </c>
      <c r="H21" s="21">
        <f t="shared" si="5"/>
        <v>697.80499999999984</v>
      </c>
    </row>
    <row r="22" spans="1:8" ht="15" customHeight="1" x14ac:dyDescent="0.25">
      <c r="A22" s="2"/>
      <c r="B22" s="2"/>
      <c r="C22" s="2"/>
      <c r="D22" s="32"/>
      <c r="E22" s="32"/>
      <c r="F22" s="23"/>
      <c r="G22" s="23"/>
      <c r="H22" s="23"/>
    </row>
    <row r="23" spans="1:8" ht="15" customHeight="1" x14ac:dyDescent="0.25">
      <c r="A23" s="33" t="s">
        <v>3</v>
      </c>
      <c r="B23" s="34" t="s">
        <v>4</v>
      </c>
      <c r="C23" s="33" t="s">
        <v>5</v>
      </c>
      <c r="D23" s="33" t="s">
        <v>6</v>
      </c>
      <c r="E23" s="33" t="s">
        <v>7</v>
      </c>
      <c r="F23" s="33"/>
      <c r="G23" s="33"/>
      <c r="H23" s="34" t="s">
        <v>8</v>
      </c>
    </row>
    <row r="24" spans="1:8" ht="15" customHeight="1" x14ac:dyDescent="0.25">
      <c r="A24" s="33"/>
      <c r="B24" s="34"/>
      <c r="C24" s="33"/>
      <c r="D24" s="33"/>
      <c r="E24" s="3" t="s">
        <v>9</v>
      </c>
      <c r="F24" s="3" t="s">
        <v>10</v>
      </c>
      <c r="G24" s="3" t="s">
        <v>11</v>
      </c>
      <c r="H24" s="34"/>
    </row>
    <row r="25" spans="1:8" ht="15" customHeight="1" x14ac:dyDescent="0.25">
      <c r="A25" s="4" t="s">
        <v>12</v>
      </c>
      <c r="B25" s="5"/>
      <c r="C25" s="5"/>
      <c r="D25" s="5"/>
      <c r="E25" s="5"/>
      <c r="F25" s="5"/>
      <c r="G25" s="5"/>
      <c r="H25" s="6"/>
    </row>
    <row r="26" spans="1:8" ht="15" customHeight="1" x14ac:dyDescent="0.25">
      <c r="A26" s="7">
        <v>208</v>
      </c>
      <c r="B26" s="7">
        <v>184</v>
      </c>
      <c r="C26" s="8" t="s">
        <v>30</v>
      </c>
      <c r="D26" s="7">
        <v>250</v>
      </c>
      <c r="E26" s="9">
        <v>10.3</v>
      </c>
      <c r="F26" s="9">
        <v>11.4</v>
      </c>
      <c r="G26" s="9">
        <v>49.1</v>
      </c>
      <c r="H26" s="9">
        <f>E26*4.1+F26*9.3+G26*4.1</f>
        <v>349.56</v>
      </c>
    </row>
    <row r="27" spans="1:8" ht="15" customHeight="1" x14ac:dyDescent="0.25">
      <c r="A27" s="7">
        <v>2008</v>
      </c>
      <c r="B27" s="7">
        <v>430</v>
      </c>
      <c r="C27" s="8" t="s">
        <v>31</v>
      </c>
      <c r="D27" s="10" t="s">
        <v>13</v>
      </c>
      <c r="E27" s="9">
        <v>0</v>
      </c>
      <c r="F27" s="9">
        <v>0</v>
      </c>
      <c r="G27" s="9">
        <v>9.6999999999999993</v>
      </c>
      <c r="H27" s="9">
        <f t="shared" ref="H27:H28" si="6">E27*4.1+F27*9.3+G27*4.1</f>
        <v>39.769999999999996</v>
      </c>
    </row>
    <row r="28" spans="1:8" ht="15" customHeight="1" x14ac:dyDescent="0.25">
      <c r="A28" s="7">
        <v>2008</v>
      </c>
      <c r="B28" s="10"/>
      <c r="C28" s="8" t="s">
        <v>32</v>
      </c>
      <c r="D28" s="19">
        <v>50</v>
      </c>
      <c r="E28" s="9">
        <v>5.6</v>
      </c>
      <c r="F28" s="9">
        <v>4.8</v>
      </c>
      <c r="G28" s="9">
        <v>27.2</v>
      </c>
      <c r="H28" s="9">
        <f t="shared" si="6"/>
        <v>179.11999999999998</v>
      </c>
    </row>
    <row r="29" spans="1:8" x14ac:dyDescent="0.25">
      <c r="A29" s="28" t="s">
        <v>14</v>
      </c>
      <c r="B29" s="29"/>
      <c r="C29" s="29"/>
      <c r="D29" s="12">
        <v>500</v>
      </c>
      <c r="E29" s="21">
        <f>SUM(E26:E28)</f>
        <v>15.9</v>
      </c>
      <c r="F29" s="21">
        <f>SUM(F26:F28)</f>
        <v>16.2</v>
      </c>
      <c r="G29" s="21">
        <f t="shared" ref="G29" si="7">SUM(G26:G28)</f>
        <v>86</v>
      </c>
      <c r="H29" s="21">
        <f>SUM(H26:H28)</f>
        <v>568.44999999999993</v>
      </c>
    </row>
    <row r="30" spans="1:8" ht="14.25" customHeight="1" x14ac:dyDescent="0.25">
      <c r="A30" s="35" t="s">
        <v>15</v>
      </c>
      <c r="B30" s="36"/>
      <c r="C30" s="18"/>
      <c r="D30" s="18"/>
      <c r="E30" s="18"/>
      <c r="F30" s="18"/>
      <c r="G30" s="18"/>
      <c r="H30" s="18"/>
    </row>
    <row r="31" spans="1:8" ht="21" customHeight="1" x14ac:dyDescent="0.25">
      <c r="A31" s="7">
        <v>2008</v>
      </c>
      <c r="B31" s="7">
        <v>30</v>
      </c>
      <c r="C31" s="8" t="s">
        <v>25</v>
      </c>
      <c r="D31" s="7">
        <v>100</v>
      </c>
      <c r="E31" s="9">
        <v>1.4</v>
      </c>
      <c r="F31" s="9">
        <v>5.2</v>
      </c>
      <c r="G31" s="9">
        <v>8</v>
      </c>
      <c r="H31" s="9">
        <f t="shared" ref="H31:H37" si="8">E31*4.1+F31*9.3+G31*4.1</f>
        <v>86.9</v>
      </c>
    </row>
    <row r="32" spans="1:8" ht="15" customHeight="1" x14ac:dyDescent="0.25">
      <c r="A32" s="7">
        <v>2011</v>
      </c>
      <c r="B32" s="7">
        <v>88</v>
      </c>
      <c r="C32" s="8" t="s">
        <v>26</v>
      </c>
      <c r="D32" s="7" t="s">
        <v>27</v>
      </c>
      <c r="E32" s="9">
        <v>5</v>
      </c>
      <c r="F32" s="9">
        <v>9</v>
      </c>
      <c r="G32" s="9">
        <v>26.1</v>
      </c>
      <c r="H32" s="9">
        <f t="shared" si="8"/>
        <v>211.20999999999998</v>
      </c>
    </row>
    <row r="33" spans="1:8" ht="19.5" customHeight="1" x14ac:dyDescent="0.25">
      <c r="A33" s="7">
        <v>2011</v>
      </c>
      <c r="B33" s="7">
        <v>305</v>
      </c>
      <c r="C33" s="8" t="s">
        <v>33</v>
      </c>
      <c r="D33" s="7">
        <v>180</v>
      </c>
      <c r="E33" s="9">
        <v>12.1</v>
      </c>
      <c r="F33" s="9">
        <v>8.4</v>
      </c>
      <c r="G33" s="9">
        <v>51.9</v>
      </c>
      <c r="H33" s="9">
        <f t="shared" si="8"/>
        <v>340.52</v>
      </c>
    </row>
    <row r="34" spans="1:8" ht="20.25" customHeight="1" x14ac:dyDescent="0.25">
      <c r="A34" s="7">
        <v>2011</v>
      </c>
      <c r="B34" s="7">
        <v>295</v>
      </c>
      <c r="C34" s="8" t="s">
        <v>34</v>
      </c>
      <c r="D34" s="7">
        <v>100</v>
      </c>
      <c r="E34" s="9">
        <v>12.7</v>
      </c>
      <c r="F34" s="9">
        <v>6.1</v>
      </c>
      <c r="G34" s="9">
        <v>11.4</v>
      </c>
      <c r="H34" s="9">
        <f t="shared" si="8"/>
        <v>155.54</v>
      </c>
    </row>
    <row r="35" spans="1:8" ht="15" customHeight="1" x14ac:dyDescent="0.25">
      <c r="A35" s="7">
        <v>2011</v>
      </c>
      <c r="B35" s="7">
        <v>349</v>
      </c>
      <c r="C35" s="8" t="s">
        <v>29</v>
      </c>
      <c r="D35" s="7">
        <v>200</v>
      </c>
      <c r="E35" s="9">
        <v>0</v>
      </c>
      <c r="F35" s="9">
        <v>0</v>
      </c>
      <c r="G35" s="9">
        <v>9.6999999999999993</v>
      </c>
      <c r="H35" s="9">
        <f t="shared" si="8"/>
        <v>39.769999999999996</v>
      </c>
    </row>
    <row r="36" spans="1:8" ht="15" customHeight="1" x14ac:dyDescent="0.25">
      <c r="A36" s="19">
        <v>2008</v>
      </c>
      <c r="B36" s="11"/>
      <c r="C36" s="24" t="s">
        <v>16</v>
      </c>
      <c r="D36" s="19">
        <v>20</v>
      </c>
      <c r="E36" s="14">
        <v>1.3</v>
      </c>
      <c r="F36" s="14">
        <v>0.2</v>
      </c>
      <c r="G36" s="14">
        <v>8.5</v>
      </c>
      <c r="H36" s="14">
        <f t="shared" si="8"/>
        <v>42.039999999999992</v>
      </c>
    </row>
    <row r="37" spans="1:8" ht="15" customHeight="1" x14ac:dyDescent="0.25">
      <c r="A37" s="16">
        <v>2008</v>
      </c>
      <c r="B37" s="25"/>
      <c r="C37" s="15" t="s">
        <v>22</v>
      </c>
      <c r="D37" s="16">
        <v>30</v>
      </c>
      <c r="E37" s="17">
        <v>3.8</v>
      </c>
      <c r="F37" s="17">
        <v>1.5</v>
      </c>
      <c r="G37" s="17">
        <v>25.7</v>
      </c>
      <c r="H37" s="17">
        <f t="shared" si="8"/>
        <v>134.89999999999998</v>
      </c>
    </row>
    <row r="38" spans="1:8" ht="15" customHeight="1" x14ac:dyDescent="0.25">
      <c r="A38" s="47" t="s">
        <v>14</v>
      </c>
      <c r="B38" s="47"/>
      <c r="C38" s="47"/>
      <c r="D38" s="12">
        <v>890</v>
      </c>
      <c r="E38" s="13">
        <f>SUM(E31:E37)</f>
        <v>36.299999999999997</v>
      </c>
      <c r="F38" s="13">
        <f t="shared" ref="F38:H38" si="9">SUM(F31:F37)</f>
        <v>30.400000000000002</v>
      </c>
      <c r="G38" s="13">
        <f t="shared" si="9"/>
        <v>141.30000000000001</v>
      </c>
      <c r="H38" s="13">
        <f t="shared" si="9"/>
        <v>1010.8799999999999</v>
      </c>
    </row>
    <row r="39" spans="1:8" ht="15" customHeight="1" x14ac:dyDescent="0.25">
      <c r="A39" s="44" t="s">
        <v>17</v>
      </c>
      <c r="B39" s="45"/>
      <c r="C39" s="46"/>
      <c r="D39" s="20"/>
      <c r="E39" s="21">
        <f>E29+E38</f>
        <v>52.199999999999996</v>
      </c>
      <c r="F39" s="21">
        <f t="shared" ref="F39:H39" si="10">F29+F38</f>
        <v>46.6</v>
      </c>
      <c r="G39" s="21">
        <f t="shared" si="10"/>
        <v>227.3</v>
      </c>
      <c r="H39" s="21">
        <f t="shared" si="10"/>
        <v>1579.33</v>
      </c>
    </row>
    <row r="40" spans="1:8" ht="14.25" customHeight="1" x14ac:dyDescent="0.25">
      <c r="A40" s="37" t="s">
        <v>18</v>
      </c>
      <c r="B40" s="38"/>
      <c r="C40" s="38"/>
      <c r="D40" s="22"/>
      <c r="E40" s="21">
        <f>E39/2</f>
        <v>26.099999999999998</v>
      </c>
      <c r="F40" s="21">
        <f t="shared" ref="F40:H40" si="11">F39/2</f>
        <v>23.3</v>
      </c>
      <c r="G40" s="21">
        <f t="shared" si="11"/>
        <v>113.65</v>
      </c>
      <c r="H40" s="21">
        <f t="shared" si="11"/>
        <v>789.66499999999996</v>
      </c>
    </row>
  </sheetData>
  <mergeCells count="31">
    <mergeCell ref="A12:C12"/>
    <mergeCell ref="H5:H6"/>
    <mergeCell ref="A7:H7"/>
    <mergeCell ref="B5:B6"/>
    <mergeCell ref="C5:C6"/>
    <mergeCell ref="D5:D6"/>
    <mergeCell ref="E5:G5"/>
    <mergeCell ref="A29:C29"/>
    <mergeCell ref="A30:B30"/>
    <mergeCell ref="A40:C40"/>
    <mergeCell ref="H23:H24"/>
    <mergeCell ref="B1:D1"/>
    <mergeCell ref="A13:H13"/>
    <mergeCell ref="A39:C39"/>
    <mergeCell ref="A38:C38"/>
    <mergeCell ref="A21:D21"/>
    <mergeCell ref="A2:C2"/>
    <mergeCell ref="D2:E2"/>
    <mergeCell ref="A3:C3"/>
    <mergeCell ref="D3:E3"/>
    <mergeCell ref="A4:C4"/>
    <mergeCell ref="D4:E4"/>
    <mergeCell ref="A5:A6"/>
    <mergeCell ref="A19:C19"/>
    <mergeCell ref="A20:D20"/>
    <mergeCell ref="D22:E22"/>
    <mergeCell ref="A23:A24"/>
    <mergeCell ref="B23:B24"/>
    <mergeCell ref="C23:C24"/>
    <mergeCell ref="D23:D24"/>
    <mergeCell ref="E23:G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cp:lastPrinted>2023-08-31T06:08:37Z</cp:lastPrinted>
  <dcterms:created xsi:type="dcterms:W3CDTF">2023-01-09T06:41:41Z</dcterms:created>
  <dcterms:modified xsi:type="dcterms:W3CDTF">2024-10-03T11:31:41Z</dcterms:modified>
</cp:coreProperties>
</file>