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5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H39" i="1" s="1"/>
  <c r="G35" i="1"/>
  <c r="F35" i="1"/>
  <c r="E35" i="1"/>
  <c r="E48" i="1" s="1"/>
  <c r="E49" i="1" s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H24" i="1" s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H11" i="1"/>
  <c r="H10" i="1"/>
  <c r="H9" i="1"/>
  <c r="H8" i="1"/>
  <c r="H35" i="1" l="1"/>
  <c r="H48" i="1" s="1"/>
  <c r="H49" i="1" s="1"/>
  <c r="F48" i="1"/>
  <c r="F49" i="1" s="1"/>
  <c r="G25" i="1"/>
  <c r="G26" i="1" s="1"/>
  <c r="H12" i="1"/>
  <c r="E25" i="1"/>
  <c r="E26" i="1" s="1"/>
  <c r="G48" i="1"/>
  <c r="G49" i="1" s="1"/>
  <c r="H47" i="1"/>
  <c r="H25" i="1"/>
  <c r="H26" i="1" s="1"/>
</calcChain>
</file>

<file path=xl/sharedStrings.xml><?xml version="1.0" encoding="utf-8"?>
<sst xmlns="http://schemas.openxmlformats.org/spreadsheetml/2006/main" count="73" uniqueCount="44">
  <si>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</si>
  <si>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</si>
  <si>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</si>
  <si>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</si>
  <si>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</si>
  <si>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</si>
  <si>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</si>
  <si>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</si>
  <si>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</si>
  <si>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</si>
  <si>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</si>
  <si>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</si>
  <si>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</si>
  <si>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</si>
  <si>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</si>
  <si>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</si>
  <si>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</si>
  <si>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</si>
  <si>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</si>
  <si>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</si>
  <si>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</si>
  <si>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</si>
  <si>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</si>
  <si>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</si>
  <si>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</si>
  <si>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</si>
  <si>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</si>
  <si>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</si>
  <si>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</si>
  <si>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</si>
  <si>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</si>
  <si>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</si>
  <si>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</si>
  <si>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</si>
  <si>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ОМЛЕТ НАТУРАЛЬНЫЙ С МАСЛОМ СЛИВОЧНЫМ</t>
  </si>
  <si>
    <t>СУП КАРТОФЕЛЬНЫЙ РЫБОЙ</t>
  </si>
  <si>
    <t>250/25</t>
  </si>
  <si>
    <t>КОТЛЕТЫ ИЗ СВИНИНЫ</t>
  </si>
  <si>
    <t>ЯЙЦА ВАРЕНЫЕ</t>
  </si>
  <si>
    <t>ГУЛЯШ ИЗ СВИНИНЫ</t>
  </si>
  <si>
    <t>КАША ГРЕЧНЕВАЯ РАССЫПЧАТАЯ</t>
  </si>
  <si>
    <t>150/5</t>
  </si>
  <si>
    <t>МОУ "Заклинская средняя школа"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</si>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</sst>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J5" sqref="J5"/>
    </sheetView>
  </sheetViews>
  <sheetFormatPr defaultRowHeight="15" x14ac:dyDescent="0.25"/>
  <cols>
    <col min="3" max="3" width="34.7109375" customWidth="1"/>
    <col min="6" max="6" width="11" customWidth="1"/>
  </cols>
  <sheetData>
    <row r="1" spans="1:8" x14ac:dyDescent="0.25">
      <c r="A1" s="18" t="s">
        <v>29</v>
      </c>
      <c r="B1" s="37" t="s">
        <v>42</v>
      </c>
      <c r="C1" s="38"/>
      <c r="D1" s="39"/>
      <c r="E1" s="18" t="s">
        <v>30</v>
      </c>
      <c r="F1" s="19">
        <v>45583</v>
      </c>
      <c r="G1" s="18"/>
      <c r="H1" s="18"/>
    </row>
    <row r="2" spans="1:8" x14ac:dyDescent="0.25">
      <c r="A2" s="33" t="s">
        <v>32</v>
      </c>
      <c r="B2" s="33"/>
      <c r="C2" s="33"/>
      <c r="D2" s="33" t="s">
        <v>33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34" t="s">
        <v>2</v>
      </c>
      <c r="B4" s="34"/>
      <c r="C4" s="34"/>
      <c r="D4" s="34" t="s">
        <v>3</v>
      </c>
      <c r="E4" s="34"/>
      <c r="F4" s="1"/>
      <c r="G4" s="1"/>
      <c r="H4" s="1"/>
    </row>
    <row r="5" spans="1:8" ht="15" customHeight="1" x14ac:dyDescent="0.25">
      <c r="A5" s="22" t="s">
        <v>4</v>
      </c>
      <c r="B5" s="21" t="s">
        <v>5</v>
      </c>
      <c r="C5" s="22" t="s">
        <v>6</v>
      </c>
      <c r="D5" s="22" t="s">
        <v>7</v>
      </c>
      <c r="E5" s="22" t="s">
        <v>8</v>
      </c>
      <c r="F5" s="22"/>
      <c r="G5" s="22"/>
      <c r="H5" s="21" t="s">
        <v>9</v>
      </c>
    </row>
    <row r="6" spans="1:8" x14ac:dyDescent="0.25">
      <c r="A6" s="22"/>
      <c r="B6" s="21"/>
      <c r="C6" s="22"/>
      <c r="D6" s="22"/>
      <c r="E6" s="2" t="s">
        <v>10</v>
      </c>
      <c r="F6" s="2" t="s">
        <v>11</v>
      </c>
      <c r="G6" s="2" t="s">
        <v>12</v>
      </c>
      <c r="H6" s="21"/>
    </row>
    <row r="7" spans="1:8" x14ac:dyDescent="0.25">
      <c r="A7" s="27" t="s">
        <v>13</v>
      </c>
      <c r="B7" s="28"/>
      <c r="C7" s="28"/>
      <c r="D7" s="28"/>
      <c r="E7" s="28"/>
      <c r="F7" s="28"/>
      <c r="G7" s="28"/>
      <c r="H7" s="29"/>
    </row>
    <row r="8" spans="1:8" ht="18" customHeight="1" x14ac:dyDescent="0.25">
      <c r="A8" s="3">
        <v>2008</v>
      </c>
      <c r="B8" s="3">
        <v>214</v>
      </c>
      <c r="C8" s="4" t="s">
        <v>34</v>
      </c>
      <c r="D8" s="3">
        <v>150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15</v>
      </c>
      <c r="D9" s="6" t="s">
        <v>16</v>
      </c>
      <c r="E9" s="5">
        <v>0</v>
      </c>
      <c r="F9" s="5">
        <v>0</v>
      </c>
      <c r="G9" s="5">
        <v>9.1999999999999993</v>
      </c>
      <c r="H9" s="5">
        <f t="shared" ref="H9:H10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27</v>
      </c>
      <c r="D10" s="3">
        <v>20</v>
      </c>
      <c r="E10" s="5">
        <v>1.5</v>
      </c>
      <c r="F10" s="5">
        <v>0.6</v>
      </c>
      <c r="G10" s="5">
        <v>10.3</v>
      </c>
      <c r="H10" s="5">
        <f t="shared" si="0"/>
        <v>53.959999999999994</v>
      </c>
    </row>
    <row r="11" spans="1:8" ht="15" customHeight="1" x14ac:dyDescent="0.25">
      <c r="A11" s="3">
        <v>2008</v>
      </c>
      <c r="B11" s="6"/>
      <c r="C11" s="4" t="s">
        <v>25</v>
      </c>
      <c r="D11" s="14">
        <v>120</v>
      </c>
      <c r="E11" s="5">
        <v>0.5</v>
      </c>
      <c r="F11" s="5">
        <v>0.5</v>
      </c>
      <c r="G11" s="5">
        <v>11.8</v>
      </c>
      <c r="H11" s="5">
        <f>E11*4.1+F11*9.3+G11*4.1</f>
        <v>55.08</v>
      </c>
    </row>
    <row r="12" spans="1:8" ht="15" customHeight="1" x14ac:dyDescent="0.25">
      <c r="A12" s="23" t="s">
        <v>17</v>
      </c>
      <c r="B12" s="24"/>
      <c r="C12" s="24"/>
      <c r="D12" s="7">
        <v>550</v>
      </c>
      <c r="E12" s="20">
        <f>SUM(E8:E11)</f>
        <v>18.3</v>
      </c>
      <c r="F12" s="20">
        <f>SUM(F8:F11)</f>
        <v>18.700000000000003</v>
      </c>
      <c r="G12" s="20">
        <f>SUM(G8:G11)</f>
        <v>80.199999999999989</v>
      </c>
      <c r="H12" s="20">
        <f>SUM(H8:H11)</f>
        <v>577.76</v>
      </c>
    </row>
    <row r="13" spans="1:8" ht="15" customHeight="1" x14ac:dyDescent="0.25">
      <c r="A13" s="40" t="s">
        <v>18</v>
      </c>
      <c r="B13" s="41"/>
      <c r="C13" s="41"/>
      <c r="D13" s="28"/>
      <c r="E13" s="28"/>
      <c r="F13" s="28"/>
      <c r="G13" s="28"/>
      <c r="H13" s="29"/>
    </row>
    <row r="14" spans="1:8" x14ac:dyDescent="0.25">
      <c r="A14" s="8"/>
      <c r="B14" s="8"/>
      <c r="C14" s="9" t="s">
        <v>19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20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25" t="s">
        <v>17</v>
      </c>
      <c r="B16" s="26"/>
      <c r="C16" s="26"/>
      <c r="D16" s="12">
        <f>SUM(D14:D15)</f>
        <v>220</v>
      </c>
      <c r="E16" s="13">
        <f t="shared" ref="E16:G16" si="1">SUM(E14:E15)</f>
        <v>3.6</v>
      </c>
      <c r="F16" s="13">
        <f t="shared" si="1"/>
        <v>4.5</v>
      </c>
      <c r="G16" s="13">
        <f t="shared" si="1"/>
        <v>14.9</v>
      </c>
      <c r="H16" s="13">
        <f>SUM(H14:H15)</f>
        <v>117.7</v>
      </c>
    </row>
    <row r="17" spans="1:8" x14ac:dyDescent="0.25">
      <c r="A17" s="42" t="s">
        <v>21</v>
      </c>
      <c r="B17" s="43"/>
      <c r="C17" s="43"/>
      <c r="D17" s="43"/>
      <c r="E17" s="43"/>
      <c r="F17" s="43"/>
      <c r="G17" s="43"/>
      <c r="H17" s="43"/>
    </row>
    <row r="18" spans="1:8" ht="14.25" customHeight="1" x14ac:dyDescent="0.25">
      <c r="A18" s="3">
        <v>2011</v>
      </c>
      <c r="B18" s="3">
        <v>47</v>
      </c>
      <c r="C18" s="4" t="s">
        <v>31</v>
      </c>
      <c r="D18" s="3">
        <v>60</v>
      </c>
      <c r="E18" s="5">
        <v>1</v>
      </c>
      <c r="F18" s="5">
        <v>1.9</v>
      </c>
      <c r="G18" s="5">
        <v>3.8</v>
      </c>
      <c r="H18" s="5">
        <f t="shared" ref="H18:H23" si="2">E18*4.1+F18*9.3+G18*4.1</f>
        <v>37.35</v>
      </c>
    </row>
    <row r="19" spans="1:8" ht="15.75" customHeight="1" x14ac:dyDescent="0.25">
      <c r="A19" s="3">
        <v>2012</v>
      </c>
      <c r="B19" s="3">
        <v>77</v>
      </c>
      <c r="C19" s="4" t="s">
        <v>35</v>
      </c>
      <c r="D19" s="6" t="s">
        <v>36</v>
      </c>
      <c r="E19" s="5">
        <v>7.2</v>
      </c>
      <c r="F19" s="5">
        <v>2.8</v>
      </c>
      <c r="G19" s="5">
        <v>32.6</v>
      </c>
      <c r="H19" s="5">
        <f t="shared" si="2"/>
        <v>189.22</v>
      </c>
    </row>
    <row r="20" spans="1:8" ht="12.75" customHeight="1" x14ac:dyDescent="0.25">
      <c r="A20" s="3">
        <v>2008</v>
      </c>
      <c r="B20" s="3">
        <v>272</v>
      </c>
      <c r="C20" s="4" t="s">
        <v>37</v>
      </c>
      <c r="D20" s="3">
        <v>100</v>
      </c>
      <c r="E20" s="5">
        <v>11</v>
      </c>
      <c r="F20" s="5">
        <v>15.8</v>
      </c>
      <c r="G20" s="5">
        <v>14.9</v>
      </c>
      <c r="H20" s="5">
        <f t="shared" si="2"/>
        <v>253.13000000000002</v>
      </c>
    </row>
    <row r="21" spans="1:8" ht="21" customHeight="1" x14ac:dyDescent="0.25">
      <c r="A21" s="3">
        <v>2011</v>
      </c>
      <c r="B21" s="3">
        <v>309</v>
      </c>
      <c r="C21" s="4" t="s">
        <v>26</v>
      </c>
      <c r="D21" s="3">
        <v>150</v>
      </c>
      <c r="E21" s="5">
        <v>3.6</v>
      </c>
      <c r="F21" s="5">
        <v>2.9</v>
      </c>
      <c r="G21" s="5">
        <v>37.700000000000003</v>
      </c>
      <c r="H21" s="5">
        <f t="shared" si="2"/>
        <v>196.3</v>
      </c>
    </row>
    <row r="22" spans="1:8" ht="14.25" customHeight="1" x14ac:dyDescent="0.25">
      <c r="A22" s="3">
        <v>2011</v>
      </c>
      <c r="B22" s="3">
        <v>349</v>
      </c>
      <c r="C22" s="4" t="s">
        <v>28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22</v>
      </c>
      <c r="D23" s="14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23" t="s">
        <v>17</v>
      </c>
      <c r="B24" s="24"/>
      <c r="C24" s="24"/>
      <c r="D24" s="7">
        <v>715</v>
      </c>
      <c r="E24" s="20">
        <f>SUM(E18:E23)</f>
        <v>24.1</v>
      </c>
      <c r="F24" s="20">
        <f>SUM(F18:F23)</f>
        <v>23.599999999999998</v>
      </c>
      <c r="G24" s="20">
        <f>SUM(G18:G23)</f>
        <v>107.2</v>
      </c>
      <c r="H24" s="20">
        <f>SUM(H18:H23)</f>
        <v>757.81</v>
      </c>
    </row>
    <row r="25" spans="1:8" ht="15" customHeight="1" x14ac:dyDescent="0.25">
      <c r="A25" s="31" t="s">
        <v>23</v>
      </c>
      <c r="B25" s="31"/>
      <c r="C25" s="31"/>
      <c r="D25" s="32"/>
      <c r="E25" s="15">
        <f t="shared" ref="E25:H25" si="3">E12+E24+E16</f>
        <v>46.000000000000007</v>
      </c>
      <c r="F25" s="15">
        <f t="shared" si="3"/>
        <v>46.8</v>
      </c>
      <c r="G25" s="15">
        <f t="shared" si="3"/>
        <v>202.29999999999998</v>
      </c>
      <c r="H25" s="15">
        <f t="shared" si="3"/>
        <v>1453.27</v>
      </c>
    </row>
    <row r="26" spans="1:8" ht="15" customHeight="1" x14ac:dyDescent="0.25">
      <c r="A26" s="35" t="s">
        <v>24</v>
      </c>
      <c r="B26" s="36"/>
      <c r="C26" s="36"/>
      <c r="D26" s="36"/>
      <c r="E26" s="15">
        <f>E25/2</f>
        <v>23.000000000000004</v>
      </c>
      <c r="F26" s="15">
        <f t="shared" ref="F26:H26" si="4">F25/2</f>
        <v>23.4</v>
      </c>
      <c r="G26" s="15">
        <f t="shared" si="4"/>
        <v>101.14999999999999</v>
      </c>
      <c r="H26" s="15">
        <f t="shared" si="4"/>
        <v>726.63499999999999</v>
      </c>
    </row>
    <row r="27" spans="1:8" ht="15" customHeight="1" x14ac:dyDescent="0.25">
      <c r="A27" s="34"/>
      <c r="B27" s="34"/>
      <c r="C27" s="34"/>
      <c r="D27" s="30"/>
      <c r="E27" s="30"/>
      <c r="F27" s="16"/>
      <c r="G27" s="16"/>
      <c r="H27" s="16"/>
    </row>
    <row r="28" spans="1:8" ht="15" customHeight="1" x14ac:dyDescent="0.25">
      <c r="A28" s="22" t="s">
        <v>4</v>
      </c>
      <c r="B28" s="21" t="s">
        <v>5</v>
      </c>
      <c r="C28" s="22" t="s">
        <v>6</v>
      </c>
      <c r="D28" s="22" t="s">
        <v>7</v>
      </c>
      <c r="E28" s="22" t="s">
        <v>8</v>
      </c>
      <c r="F28" s="22"/>
      <c r="G28" s="22"/>
      <c r="H28" s="21" t="s">
        <v>9</v>
      </c>
    </row>
    <row r="29" spans="1:8" x14ac:dyDescent="0.25">
      <c r="A29" s="22"/>
      <c r="B29" s="21"/>
      <c r="C29" s="22"/>
      <c r="D29" s="22"/>
      <c r="E29" s="2" t="s">
        <v>10</v>
      </c>
      <c r="F29" s="2" t="s">
        <v>11</v>
      </c>
      <c r="G29" s="2" t="s">
        <v>12</v>
      </c>
      <c r="H29" s="21"/>
    </row>
    <row r="30" spans="1:8" ht="15.75" customHeight="1" x14ac:dyDescent="0.25">
      <c r="A30" s="27" t="s">
        <v>13</v>
      </c>
      <c r="B30" s="28"/>
      <c r="C30" s="28"/>
      <c r="D30" s="28"/>
      <c r="E30" s="28"/>
      <c r="F30" s="28"/>
      <c r="G30" s="28"/>
      <c r="H30" s="29"/>
    </row>
    <row r="31" spans="1:8" ht="15" customHeight="1" x14ac:dyDescent="0.25">
      <c r="A31" s="3">
        <v>2008</v>
      </c>
      <c r="B31" s="3">
        <v>189</v>
      </c>
      <c r="C31" s="4" t="s">
        <v>14</v>
      </c>
      <c r="D31" s="3" t="s">
        <v>43</v>
      </c>
      <c r="E31" s="5">
        <v>8.9</v>
      </c>
      <c r="F31" s="5">
        <v>12.7</v>
      </c>
      <c r="G31" s="5">
        <v>37.700000000000003</v>
      </c>
      <c r="H31" s="5">
        <f>E31*4.1+F31*9.3+G31*4.1</f>
        <v>309.16999999999996</v>
      </c>
    </row>
    <row r="32" spans="1:8" x14ac:dyDescent="0.25">
      <c r="A32" s="3">
        <v>2008</v>
      </c>
      <c r="B32" s="3">
        <v>430</v>
      </c>
      <c r="C32" s="4" t="s">
        <v>15</v>
      </c>
      <c r="D32" s="6" t="s">
        <v>16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27</v>
      </c>
      <c r="D33" s="3">
        <v>50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2011</v>
      </c>
      <c r="B34" s="6">
        <v>209</v>
      </c>
      <c r="C34" s="4" t="s">
        <v>38</v>
      </c>
      <c r="D34" s="14">
        <v>40</v>
      </c>
      <c r="E34" s="5">
        <v>5.6</v>
      </c>
      <c r="F34" s="5">
        <v>3.1</v>
      </c>
      <c r="G34" s="5">
        <v>0.3</v>
      </c>
      <c r="H34" s="5">
        <f>E34*4.1+F34*9.3+G34*4.1</f>
        <v>53.019999999999996</v>
      </c>
    </row>
    <row r="35" spans="1:8" ht="15" customHeight="1" x14ac:dyDescent="0.25">
      <c r="A35" s="23" t="s">
        <v>17</v>
      </c>
      <c r="B35" s="24"/>
      <c r="C35" s="24"/>
      <c r="D35" s="7">
        <v>550</v>
      </c>
      <c r="E35" s="20">
        <f>SUM(E31:E34)</f>
        <v>16</v>
      </c>
      <c r="F35" s="20">
        <f>SUM(F31:F34)</f>
        <v>16.399999999999999</v>
      </c>
      <c r="G35" s="20">
        <f>SUM(G31:G34)</f>
        <v>57.5</v>
      </c>
      <c r="H35" s="20">
        <f>SUM(H31:H34)</f>
        <v>453.86999999999989</v>
      </c>
    </row>
    <row r="36" spans="1:8" x14ac:dyDescent="0.25">
      <c r="A36" s="40" t="s">
        <v>18</v>
      </c>
      <c r="B36" s="41"/>
      <c r="C36" s="41"/>
      <c r="D36" s="28"/>
      <c r="E36" s="28"/>
      <c r="F36" s="28"/>
      <c r="G36" s="28"/>
      <c r="H36" s="29"/>
    </row>
    <row r="37" spans="1:8" ht="15" customHeight="1" x14ac:dyDescent="0.25">
      <c r="A37" s="8"/>
      <c r="B37" s="8"/>
      <c r="C37" s="9" t="s">
        <v>19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20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x14ac:dyDescent="0.25">
      <c r="A39" s="25" t="s">
        <v>17</v>
      </c>
      <c r="B39" s="26"/>
      <c r="C39" s="26"/>
      <c r="D39" s="12">
        <f>SUM(D37:D38)</f>
        <v>220</v>
      </c>
      <c r="E39" s="13">
        <f t="shared" ref="E39:G39" si="6">SUM(E37:E38)</f>
        <v>3.6</v>
      </c>
      <c r="F39" s="13">
        <f t="shared" si="6"/>
        <v>4.5</v>
      </c>
      <c r="G39" s="13">
        <f t="shared" si="6"/>
        <v>14.9</v>
      </c>
      <c r="H39" s="13">
        <f>SUM(H37:H38)</f>
        <v>117.7</v>
      </c>
    </row>
    <row r="40" spans="1:8" ht="15" customHeight="1" x14ac:dyDescent="0.25">
      <c r="A40" s="42" t="s">
        <v>21</v>
      </c>
      <c r="B40" s="43"/>
      <c r="C40" s="43"/>
      <c r="D40" s="43"/>
      <c r="E40" s="43"/>
      <c r="F40" s="43"/>
      <c r="G40" s="43"/>
      <c r="H40" s="43"/>
    </row>
    <row r="41" spans="1:8" ht="16.5" customHeight="1" x14ac:dyDescent="0.25">
      <c r="A41" s="3">
        <v>2011</v>
      </c>
      <c r="B41" s="3">
        <v>47</v>
      </c>
      <c r="C41" s="4" t="s">
        <v>31</v>
      </c>
      <c r="D41" s="3">
        <v>60</v>
      </c>
      <c r="E41" s="5">
        <v>1</v>
      </c>
      <c r="F41" s="5">
        <v>1.9</v>
      </c>
      <c r="G41" s="5">
        <v>3.8</v>
      </c>
      <c r="H41" s="5">
        <f t="shared" ref="H41:H46" si="7">E41*4.1+F41*9.3+G41*4.1</f>
        <v>37.35</v>
      </c>
    </row>
    <row r="42" spans="1:8" ht="12.75" customHeight="1" x14ac:dyDescent="0.25">
      <c r="A42" s="3">
        <v>2012</v>
      </c>
      <c r="B42" s="3">
        <v>77</v>
      </c>
      <c r="C42" s="4" t="s">
        <v>35</v>
      </c>
      <c r="D42" s="6" t="s">
        <v>36</v>
      </c>
      <c r="E42" s="5">
        <v>7.2</v>
      </c>
      <c r="F42" s="5">
        <v>2.8</v>
      </c>
      <c r="G42" s="5">
        <v>32.6</v>
      </c>
      <c r="H42" s="5">
        <f t="shared" si="7"/>
        <v>189.22</v>
      </c>
    </row>
    <row r="43" spans="1:8" ht="12.75" customHeight="1" x14ac:dyDescent="0.25">
      <c r="A43" s="3">
        <v>2011</v>
      </c>
      <c r="B43" s="3">
        <v>260</v>
      </c>
      <c r="C43" s="4" t="s">
        <v>39</v>
      </c>
      <c r="D43" s="3">
        <v>100</v>
      </c>
      <c r="E43" s="5">
        <v>5.6</v>
      </c>
      <c r="F43" s="5">
        <v>14.3</v>
      </c>
      <c r="G43" s="5">
        <v>5.0999999999999996</v>
      </c>
      <c r="H43" s="5">
        <f t="shared" si="7"/>
        <v>176.86</v>
      </c>
    </row>
    <row r="44" spans="1:8" ht="12.75" customHeight="1" x14ac:dyDescent="0.25">
      <c r="A44" s="3">
        <v>2008</v>
      </c>
      <c r="B44" s="3">
        <v>323</v>
      </c>
      <c r="C44" s="4" t="s">
        <v>40</v>
      </c>
      <c r="D44" s="6" t="s">
        <v>41</v>
      </c>
      <c r="E44" s="5">
        <v>8.4</v>
      </c>
      <c r="F44" s="5">
        <v>4.2</v>
      </c>
      <c r="G44" s="5">
        <v>38.200000000000003</v>
      </c>
      <c r="H44" s="5">
        <f t="shared" si="7"/>
        <v>230.12</v>
      </c>
    </row>
    <row r="45" spans="1:8" ht="14.25" customHeight="1" x14ac:dyDescent="0.25">
      <c r="A45" s="3">
        <v>2011</v>
      </c>
      <c r="B45" s="3">
        <v>349</v>
      </c>
      <c r="C45" s="4" t="s">
        <v>28</v>
      </c>
      <c r="D45" s="3">
        <v>180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22</v>
      </c>
      <c r="D46" s="14">
        <v>20</v>
      </c>
      <c r="E46" s="5">
        <v>1.3</v>
      </c>
      <c r="F46" s="5">
        <v>0.2</v>
      </c>
      <c r="G46" s="5">
        <v>8.5</v>
      </c>
      <c r="H46" s="5">
        <f t="shared" si="7"/>
        <v>42.039999999999992</v>
      </c>
    </row>
    <row r="47" spans="1:8" ht="15" customHeight="1" x14ac:dyDescent="0.25">
      <c r="A47" s="23" t="s">
        <v>17</v>
      </c>
      <c r="B47" s="24"/>
      <c r="C47" s="24"/>
      <c r="D47" s="7">
        <v>715</v>
      </c>
      <c r="E47" s="20">
        <f>SUM(E41:E46)</f>
        <v>23.5</v>
      </c>
      <c r="F47" s="20">
        <f>SUM(F41:F46)</f>
        <v>23.4</v>
      </c>
      <c r="G47" s="20">
        <f>SUM(G41:G46)</f>
        <v>97.9</v>
      </c>
      <c r="H47" s="20">
        <f>SUM(H41:H46)</f>
        <v>715.3599999999999</v>
      </c>
    </row>
    <row r="48" spans="1:8" ht="15" customHeight="1" x14ac:dyDescent="0.25">
      <c r="A48" s="31" t="s">
        <v>23</v>
      </c>
      <c r="B48" s="31"/>
      <c r="C48" s="31"/>
      <c r="D48" s="32"/>
      <c r="E48" s="15">
        <f t="shared" ref="E48:H48" si="8">E35+E47+E39</f>
        <v>43.1</v>
      </c>
      <c r="F48" s="15">
        <f t="shared" si="8"/>
        <v>44.3</v>
      </c>
      <c r="G48" s="15">
        <f t="shared" si="8"/>
        <v>170.3</v>
      </c>
      <c r="H48" s="15">
        <f t="shared" si="8"/>
        <v>1286.9299999999998</v>
      </c>
    </row>
    <row r="49" spans="1:8" x14ac:dyDescent="0.25">
      <c r="A49" s="35" t="s">
        <v>24</v>
      </c>
      <c r="B49" s="36"/>
      <c r="C49" s="36"/>
      <c r="D49" s="36"/>
      <c r="E49" s="15">
        <f>E48/2</f>
        <v>21.55</v>
      </c>
      <c r="F49" s="15">
        <f t="shared" ref="F49:H49" si="9">F48/2</f>
        <v>22.15</v>
      </c>
      <c r="G49" s="15">
        <f t="shared" si="9"/>
        <v>85.15</v>
      </c>
      <c r="H49" s="15">
        <f t="shared" si="9"/>
        <v>643.46499999999992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2024-10-15T11:46:13Z</dcterms:modified>
</cp:coreProperties>
</file>