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G9" i="1"/>
  <c r="G10" i="1"/>
  <c r="G11" i="1"/>
  <c r="G12" i="1"/>
  <c r="G16" i="1" s="1"/>
  <c r="G21" i="1" s="1"/>
  <c r="G13" i="1"/>
  <c r="G14" i="1"/>
  <c r="G15" i="1"/>
  <c r="F16" i="1"/>
  <c r="H16" i="1"/>
  <c r="I16" i="1"/>
  <c r="I21" i="1" s="1"/>
  <c r="J16" i="1"/>
  <c r="J21" i="1" s="1"/>
  <c r="G17" i="1"/>
  <c r="G18" i="1"/>
  <c r="G19" i="1"/>
  <c r="E20" i="1"/>
  <c r="F20" i="1"/>
  <c r="F21" i="1" s="1"/>
  <c r="G20" i="1"/>
  <c r="H20" i="1"/>
  <c r="I20" i="1"/>
  <c r="J20" i="1"/>
  <c r="H21" i="1"/>
</calcChain>
</file>

<file path=xl/sharedStrings.xml><?xml version="1.0" encoding="utf-8"?>
<sst xmlns="http://schemas.openxmlformats.org/spreadsheetml/2006/main" count="55" uniqueCount="51">
  <si>
    <t>итого за день:</t>
  </si>
  <si>
    <t>итого за полдник:</t>
  </si>
  <si>
    <t>ЙОГУРТ "ИММУНЕЛЕ"</t>
  </si>
  <si>
    <t/>
  </si>
  <si>
    <t>кисломол. продукт</t>
  </si>
  <si>
    <t>СОК ЯБЛОЧНЫЙ</t>
  </si>
  <si>
    <t>напиток</t>
  </si>
  <si>
    <t>ВАТРУШКА С ТВОРОГОМ</t>
  </si>
  <si>
    <t>кондит. изделие</t>
  </si>
  <si>
    <t>Полдник</t>
  </si>
  <si>
    <t>итого за обед:</t>
  </si>
  <si>
    <t>БАТОН</t>
  </si>
  <si>
    <t>хлеб</t>
  </si>
  <si>
    <t>ХЛЕБ РЖАНОЙ</t>
  </si>
  <si>
    <t>хлеб черн.</t>
  </si>
  <si>
    <t>КОМПОТ ИЗ ЯБЛОК</t>
  </si>
  <si>
    <t>КАША РАССЫПЧАТАЯ ГРЕЧНЕВАЯ</t>
  </si>
  <si>
    <t>171.1</t>
  </si>
  <si>
    <t>гарнир</t>
  </si>
  <si>
    <t>КОТЛЕТА ОСОБАЯ</t>
  </si>
  <si>
    <t>2 блюдо</t>
  </si>
  <si>
    <t>250/25/10</t>
  </si>
  <si>
    <t>БОРЩ С КАПУСТОЙ , КАРТОФЕЛЕМ И КУРОЙ СО СМЕТАНОЙ</t>
  </si>
  <si>
    <t>1 блюдо</t>
  </si>
  <si>
    <t>САЛАТ "ВЕСНА"</t>
  </si>
  <si>
    <t>закуска</t>
  </si>
  <si>
    <t>Обед</t>
  </si>
  <si>
    <t>итого за завтрак:</t>
  </si>
  <si>
    <t xml:space="preserve">БАНАН </t>
  </si>
  <si>
    <t>фрукты</t>
  </si>
  <si>
    <t>40/25</t>
  </si>
  <si>
    <t>БУТЕРБРОД С СЫРОМ</t>
  </si>
  <si>
    <t>КАКАО С МОЛОКОМ</t>
  </si>
  <si>
    <t>гор.напиток</t>
  </si>
  <si>
    <t>КАША "ДРУЖБА"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</si>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</sst>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165" fontId="3" fillId="3" borderId="25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14" fontId="0" fillId="3" borderId="18" xfId="0" applyNumberFormat="1" applyFill="1" applyBorder="1" applyProtection="1">
      <protection locked="0"/>
    </xf>
    <xf numFmtId="49" fontId="0" fillId="4" borderId="18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wrapText="1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49</v>
      </c>
      <c r="B1" s="38" t="s">
        <v>50</v>
      </c>
      <c r="C1" s="38"/>
      <c r="D1" s="38"/>
      <c r="E1" t="s">
        <v>48</v>
      </c>
      <c r="F1" s="29"/>
      <c r="I1" t="s">
        <v>47</v>
      </c>
      <c r="J1" s="28">
        <v>45831</v>
      </c>
    </row>
    <row r="2" spans="1:10" ht="7.5" customHeight="1" thickBot="1" x14ac:dyDescent="0.3"/>
    <row r="3" spans="1:10" ht="15.75" thickBot="1" x14ac:dyDescent="0.3">
      <c r="A3" s="27" t="s">
        <v>46</v>
      </c>
      <c r="B3" s="26" t="s">
        <v>45</v>
      </c>
      <c r="C3" s="26" t="s">
        <v>44</v>
      </c>
      <c r="D3" s="26" t="s">
        <v>43</v>
      </c>
      <c r="E3" s="26" t="s">
        <v>42</v>
      </c>
      <c r="F3" s="26" t="s">
        <v>41</v>
      </c>
      <c r="G3" s="26" t="s">
        <v>40</v>
      </c>
      <c r="H3" s="26" t="s">
        <v>39</v>
      </c>
      <c r="I3" s="26" t="s">
        <v>38</v>
      </c>
      <c r="J3" s="25" t="s">
        <v>37</v>
      </c>
    </row>
    <row r="4" spans="1:10" ht="30" x14ac:dyDescent="0.25">
      <c r="A4" s="39" t="s">
        <v>36</v>
      </c>
      <c r="B4" s="18" t="s">
        <v>35</v>
      </c>
      <c r="C4" s="15">
        <v>190</v>
      </c>
      <c r="D4" s="12" t="s">
        <v>34</v>
      </c>
      <c r="E4" s="15">
        <v>200</v>
      </c>
      <c r="F4" s="10">
        <v>24.97</v>
      </c>
      <c r="G4" s="24">
        <f>H4*4.1+I4*9.3+J4*4.1</f>
        <v>170.56</v>
      </c>
      <c r="H4" s="8">
        <v>4.7</v>
      </c>
      <c r="I4" s="8">
        <v>8.1999999999999993</v>
      </c>
      <c r="J4" s="8">
        <v>18.3</v>
      </c>
    </row>
    <row r="5" spans="1:10" x14ac:dyDescent="0.25">
      <c r="A5" s="39"/>
      <c r="B5" s="17" t="s">
        <v>33</v>
      </c>
      <c r="C5" s="15">
        <v>382</v>
      </c>
      <c r="D5" s="12" t="s">
        <v>32</v>
      </c>
      <c r="E5" s="15">
        <v>200</v>
      </c>
      <c r="F5" s="10">
        <v>16</v>
      </c>
      <c r="G5" s="9">
        <f>H5*4.1+I5*9.3+J5*4.1</f>
        <v>103.75</v>
      </c>
      <c r="H5" s="8">
        <v>3.8</v>
      </c>
      <c r="I5" s="8">
        <v>3</v>
      </c>
      <c r="J5" s="8">
        <v>14.7</v>
      </c>
    </row>
    <row r="6" spans="1:10" x14ac:dyDescent="0.25">
      <c r="A6" s="39"/>
      <c r="B6" s="17" t="s">
        <v>12</v>
      </c>
      <c r="C6" s="15">
        <v>3</v>
      </c>
      <c r="D6" s="12" t="s">
        <v>31</v>
      </c>
      <c r="E6" s="15" t="s">
        <v>30</v>
      </c>
      <c r="F6" s="10">
        <v>31.07</v>
      </c>
      <c r="G6" s="9">
        <f>H6*4.1+I6*9.3+J6*4.1</f>
        <v>180.51999999999998</v>
      </c>
      <c r="H6" s="8">
        <v>9.6</v>
      </c>
      <c r="I6" s="8">
        <v>9.8000000000000007</v>
      </c>
      <c r="J6" s="8">
        <v>12.2</v>
      </c>
    </row>
    <row r="7" spans="1:10" x14ac:dyDescent="0.25">
      <c r="A7" s="39"/>
      <c r="B7" s="23" t="s">
        <v>29</v>
      </c>
      <c r="C7" s="15">
        <v>340</v>
      </c>
      <c r="D7" s="12" t="s">
        <v>28</v>
      </c>
      <c r="E7" s="11">
        <v>180</v>
      </c>
      <c r="F7" s="10">
        <v>43.2</v>
      </c>
      <c r="G7" s="9">
        <f>H7*4.1+I7*9.3+J7*4.1</f>
        <v>193.79999999999998</v>
      </c>
      <c r="H7" s="8">
        <v>3</v>
      </c>
      <c r="I7" s="8">
        <v>1</v>
      </c>
      <c r="J7" s="8">
        <v>42</v>
      </c>
    </row>
    <row r="8" spans="1:10" ht="15.75" thickBot="1" x14ac:dyDescent="0.3">
      <c r="A8" s="40"/>
      <c r="B8" s="41" t="s">
        <v>27</v>
      </c>
      <c r="C8" s="42"/>
      <c r="D8" s="22"/>
      <c r="E8" s="21">
        <v>645</v>
      </c>
      <c r="F8" s="20">
        <f>SUM(F4:F7)</f>
        <v>115.24</v>
      </c>
      <c r="G8" s="20">
        <f>SUM(G4:G7)</f>
        <v>648.63</v>
      </c>
      <c r="H8" s="20">
        <f>SUM(H4:H7)</f>
        <v>21.1</v>
      </c>
      <c r="I8" s="19">
        <f>SUM(I4:I7)</f>
        <v>22</v>
      </c>
      <c r="J8" s="19">
        <f>SUM(J4:J7)</f>
        <v>87.2</v>
      </c>
    </row>
    <row r="9" spans="1:10" x14ac:dyDescent="0.25">
      <c r="A9" s="33" t="s">
        <v>26</v>
      </c>
      <c r="B9" s="18" t="s">
        <v>25</v>
      </c>
      <c r="C9" s="15">
        <v>28</v>
      </c>
      <c r="D9" s="12" t="s">
        <v>24</v>
      </c>
      <c r="E9" s="15">
        <v>100</v>
      </c>
      <c r="F9" s="10">
        <v>25.7</v>
      </c>
      <c r="G9" s="9">
        <f t="shared" ref="G9:G15" si="0">H9*4.1+I9*9.3+J9*4.1</f>
        <v>76</v>
      </c>
      <c r="H9" s="8">
        <v>1</v>
      </c>
      <c r="I9" s="8">
        <v>6.1</v>
      </c>
      <c r="J9" s="8">
        <v>3.7</v>
      </c>
    </row>
    <row r="10" spans="1:10" ht="30" x14ac:dyDescent="0.25">
      <c r="A10" s="34"/>
      <c r="B10" s="17" t="s">
        <v>23</v>
      </c>
      <c r="C10" s="15">
        <v>82</v>
      </c>
      <c r="D10" s="12" t="s">
        <v>22</v>
      </c>
      <c r="E10" s="15" t="s">
        <v>21</v>
      </c>
      <c r="F10" s="10">
        <v>38.99</v>
      </c>
      <c r="G10" s="9">
        <f t="shared" si="0"/>
        <v>158.35999999999999</v>
      </c>
      <c r="H10" s="8">
        <v>5.4</v>
      </c>
      <c r="I10" s="8">
        <v>6.8</v>
      </c>
      <c r="J10" s="8">
        <v>17.8</v>
      </c>
    </row>
    <row r="11" spans="1:10" x14ac:dyDescent="0.25">
      <c r="A11" s="34"/>
      <c r="B11" s="17" t="s">
        <v>20</v>
      </c>
      <c r="C11" s="15">
        <v>474</v>
      </c>
      <c r="D11" s="12" t="s">
        <v>19</v>
      </c>
      <c r="E11" s="15">
        <v>100</v>
      </c>
      <c r="F11" s="10">
        <v>50.08</v>
      </c>
      <c r="G11" s="9">
        <f t="shared" si="0"/>
        <v>132.22999999999999</v>
      </c>
      <c r="H11" s="8">
        <v>7.7</v>
      </c>
      <c r="I11" s="8">
        <v>6.9</v>
      </c>
      <c r="J11" s="8">
        <v>8.9</v>
      </c>
    </row>
    <row r="12" spans="1:10" x14ac:dyDescent="0.25">
      <c r="A12" s="34"/>
      <c r="B12" s="17" t="s">
        <v>18</v>
      </c>
      <c r="C12" s="15" t="s">
        <v>17</v>
      </c>
      <c r="D12" s="12" t="s">
        <v>16</v>
      </c>
      <c r="E12" s="15">
        <v>150</v>
      </c>
      <c r="F12" s="10">
        <v>15.08</v>
      </c>
      <c r="G12" s="9">
        <f t="shared" si="0"/>
        <v>284.12</v>
      </c>
      <c r="H12" s="8">
        <v>9.8000000000000007</v>
      </c>
      <c r="I12" s="8">
        <v>6.7</v>
      </c>
      <c r="J12" s="8">
        <v>44.3</v>
      </c>
    </row>
    <row r="13" spans="1:10" x14ac:dyDescent="0.25">
      <c r="A13" s="34"/>
      <c r="B13" s="17" t="s">
        <v>6</v>
      </c>
      <c r="C13" s="15">
        <v>394</v>
      </c>
      <c r="D13" s="12" t="s">
        <v>15</v>
      </c>
      <c r="E13" s="15">
        <v>200</v>
      </c>
      <c r="F13" s="10">
        <v>7.48</v>
      </c>
      <c r="G13" s="9">
        <f t="shared" si="0"/>
        <v>58.029999999999994</v>
      </c>
      <c r="H13" s="8">
        <v>0.2</v>
      </c>
      <c r="I13" s="8">
        <v>0.2</v>
      </c>
      <c r="J13" s="8">
        <v>13.5</v>
      </c>
    </row>
    <row r="14" spans="1:10" x14ac:dyDescent="0.25">
      <c r="A14" s="34"/>
      <c r="B14" s="17" t="s">
        <v>14</v>
      </c>
      <c r="C14" s="15" t="s">
        <v>3</v>
      </c>
      <c r="D14" s="12" t="s">
        <v>13</v>
      </c>
      <c r="E14" s="15">
        <v>40</v>
      </c>
      <c r="F14" s="10">
        <v>4.12</v>
      </c>
      <c r="G14" s="9">
        <f t="shared" si="0"/>
        <v>84.079999999999984</v>
      </c>
      <c r="H14" s="8">
        <v>2.6</v>
      </c>
      <c r="I14" s="8">
        <v>0.4</v>
      </c>
      <c r="J14" s="8">
        <v>17</v>
      </c>
    </row>
    <row r="15" spans="1:10" ht="15.75" thickBot="1" x14ac:dyDescent="0.3">
      <c r="A15" s="34"/>
      <c r="B15" s="17" t="s">
        <v>12</v>
      </c>
      <c r="C15" s="15" t="s">
        <v>3</v>
      </c>
      <c r="D15" s="12" t="s">
        <v>11</v>
      </c>
      <c r="E15" s="11">
        <v>20</v>
      </c>
      <c r="F15" s="10">
        <v>3.16</v>
      </c>
      <c r="G15" s="9">
        <f t="shared" si="0"/>
        <v>75.150000000000006</v>
      </c>
      <c r="H15" s="8">
        <v>2.5</v>
      </c>
      <c r="I15" s="8">
        <v>1.6</v>
      </c>
      <c r="J15" s="8">
        <v>12.2</v>
      </c>
    </row>
    <row r="16" spans="1:10" ht="15.75" thickBot="1" x14ac:dyDescent="0.3">
      <c r="A16" s="34"/>
      <c r="B16" s="32" t="s">
        <v>10</v>
      </c>
      <c r="C16" s="31"/>
      <c r="D16" s="7"/>
      <c r="E16" s="6">
        <v>895</v>
      </c>
      <c r="F16" s="5">
        <f>SUM(F9:F15)</f>
        <v>144.60999999999999</v>
      </c>
      <c r="G16" s="5">
        <f>SUM(G9:G15)</f>
        <v>867.96999999999991</v>
      </c>
      <c r="H16" s="5">
        <f>SUM(H9:H15)</f>
        <v>29.200000000000003</v>
      </c>
      <c r="I16" s="5">
        <f>SUM(I9:I15)</f>
        <v>28.699999999999996</v>
      </c>
      <c r="J16" s="5">
        <f>SUM(J9:J15)</f>
        <v>117.39999999999999</v>
      </c>
    </row>
    <row r="17" spans="1:10" ht="30" x14ac:dyDescent="0.25">
      <c r="A17" s="36" t="s">
        <v>9</v>
      </c>
      <c r="B17" s="14" t="s">
        <v>8</v>
      </c>
      <c r="C17" s="13">
        <v>695</v>
      </c>
      <c r="D17" s="12" t="s">
        <v>7</v>
      </c>
      <c r="E17" s="15">
        <v>70</v>
      </c>
      <c r="F17" s="10">
        <v>30</v>
      </c>
      <c r="G17" s="9">
        <f>H17*4.1+I17*9.3+J17*4.1</f>
        <v>245.48999999999998</v>
      </c>
      <c r="H17" s="8">
        <v>7.7</v>
      </c>
      <c r="I17" s="8">
        <v>9.6</v>
      </c>
      <c r="J17" s="8">
        <v>30.4</v>
      </c>
    </row>
    <row r="18" spans="1:10" x14ac:dyDescent="0.25">
      <c r="A18" s="37"/>
      <c r="B18" s="16" t="s">
        <v>6</v>
      </c>
      <c r="C18" s="13">
        <v>442</v>
      </c>
      <c r="D18" s="12" t="s">
        <v>5</v>
      </c>
      <c r="E18" s="15">
        <v>200</v>
      </c>
      <c r="F18" s="10">
        <v>25</v>
      </c>
      <c r="G18" s="9">
        <f>H18*4.1+I18*9.3+J18*4.1</f>
        <v>87.139999999999986</v>
      </c>
      <c r="H18" s="8">
        <v>1</v>
      </c>
      <c r="I18" s="8">
        <v>0.2</v>
      </c>
      <c r="J18" s="8">
        <v>19.8</v>
      </c>
    </row>
    <row r="19" spans="1:10" ht="30.75" thickBot="1" x14ac:dyDescent="0.3">
      <c r="A19" s="37"/>
      <c r="B19" s="14" t="s">
        <v>4</v>
      </c>
      <c r="C19" s="13" t="s">
        <v>3</v>
      </c>
      <c r="D19" s="12" t="s">
        <v>2</v>
      </c>
      <c r="E19" s="11">
        <v>100</v>
      </c>
      <c r="F19" s="10">
        <v>30</v>
      </c>
      <c r="G19" s="9">
        <f>H19*4.1+I19*9.3+J19*4.1</f>
        <v>43.5</v>
      </c>
      <c r="H19" s="8">
        <v>2.5</v>
      </c>
      <c r="I19" s="8">
        <v>1.9</v>
      </c>
      <c r="J19" s="8">
        <v>3.8</v>
      </c>
    </row>
    <row r="20" spans="1:10" ht="15.75" thickBot="1" x14ac:dyDescent="0.3">
      <c r="A20" s="37"/>
      <c r="B20" s="35" t="s">
        <v>1</v>
      </c>
      <c r="C20" s="31"/>
      <c r="D20" s="7"/>
      <c r="E20" s="6">
        <f t="shared" ref="E20:J20" si="1">SUM(E17:E19)</f>
        <v>370</v>
      </c>
      <c r="F20" s="5">
        <f t="shared" si="1"/>
        <v>85</v>
      </c>
      <c r="G20" s="5">
        <f t="shared" si="1"/>
        <v>376.13</v>
      </c>
      <c r="H20" s="5">
        <f t="shared" si="1"/>
        <v>11.2</v>
      </c>
      <c r="I20" s="5">
        <f t="shared" si="1"/>
        <v>11.7</v>
      </c>
      <c r="J20" s="5">
        <f t="shared" si="1"/>
        <v>54</v>
      </c>
    </row>
    <row r="21" spans="1:10" ht="15.75" thickBot="1" x14ac:dyDescent="0.3">
      <c r="A21" s="4"/>
      <c r="B21" s="30" t="s">
        <v>0</v>
      </c>
      <c r="C21" s="31"/>
      <c r="D21" s="3"/>
      <c r="E21" s="2"/>
      <c r="F21" s="1">
        <f>F16+F8+F20</f>
        <v>344.84999999999997</v>
      </c>
      <c r="G21" s="1">
        <f>G16+G8+G20</f>
        <v>1892.73</v>
      </c>
      <c r="H21" s="1">
        <f>H16+H8+H20</f>
        <v>61.5</v>
      </c>
      <c r="I21" s="1">
        <f>I16+I8+I20</f>
        <v>62.399999999999991</v>
      </c>
      <c r="J21" s="1">
        <f>J16+J8+J20</f>
        <v>258.60000000000002</v>
      </c>
    </row>
  </sheetData>
  <mergeCells count="8">
    <mergeCell ref="B1:D1"/>
    <mergeCell ref="A4:A8"/>
    <mergeCell ref="B8:C8"/>
    <mergeCell ref="B21:C21"/>
    <mergeCell ref="B16:C16"/>
    <mergeCell ref="A9:A16"/>
    <mergeCell ref="B20:C20"/>
    <mergeCell ref="A17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2025-06-20T08:30:23Z</dcterms:created>
  <dcterms:modified xsi:type="dcterms:W3CDTF">2025-06-20T08:50:49Z</dcterms:modified>
</cp:coreProperties>
</file>